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Ekonomika\INVESTICE\IROP\Specky výzvy 86\Skuteč\výběrové řízení ICT\finální podklad pro ZD ICT\"/>
    </mc:Choice>
  </mc:AlternateContent>
  <bookViews>
    <workbookView xWindow="0" yWindow="0" windowWidth="15570" windowHeight="12810"/>
  </bookViews>
  <sheets>
    <sheet name="pomůcky IT a AV technika" sheetId="14" r:id="rId1"/>
  </sheets>
  <definedNames>
    <definedName name="_xlnm.Print_Area" localSheetId="0">'pomůcky IT a AV technika'!$A$1:$I$19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4" l="1"/>
  <c r="F12" i="14"/>
  <c r="F11" i="14"/>
  <c r="G11" i="14" s="1"/>
  <c r="F10" i="14"/>
  <c r="G10" i="14" s="1"/>
  <c r="H10" i="14" s="1"/>
  <c r="G13" i="14" l="1"/>
  <c r="H13" i="14" s="1"/>
  <c r="G12" i="14"/>
  <c r="H12" i="14" s="1"/>
  <c r="H11" i="14"/>
  <c r="F9" i="14" l="1"/>
  <c r="F8" i="14"/>
  <c r="F15" i="14" s="1"/>
  <c r="G8" i="14" l="1"/>
  <c r="G9" i="14"/>
  <c r="H9" i="14" s="1"/>
  <c r="G15" i="14" l="1"/>
  <c r="H8" i="14"/>
  <c r="H15" i="14" s="1"/>
</calcChain>
</file>

<file path=xl/sharedStrings.xml><?xml version="1.0" encoding="utf-8"?>
<sst xmlns="http://schemas.openxmlformats.org/spreadsheetml/2006/main" count="28" uniqueCount="22">
  <si>
    <t>Název položky</t>
  </si>
  <si>
    <t>Číslo položky</t>
  </si>
  <si>
    <t>Měrná jednotka</t>
  </si>
  <si>
    <t>Ks</t>
  </si>
  <si>
    <t>Cena v Kč za kus bez DPH</t>
  </si>
  <si>
    <t>Cena v Kč včetně 21% DPH celkem</t>
  </si>
  <si>
    <t>Cena v Kč bez DPH celkem</t>
  </si>
  <si>
    <t>Projekt:                                           Speciální ZŠ Skuteč - půdní vestavba a přístavba</t>
  </si>
  <si>
    <t xml:space="preserve"> 21% DPH</t>
  </si>
  <si>
    <t>Typové označení</t>
  </si>
  <si>
    <t>Poznámka</t>
  </si>
  <si>
    <t>Buňky vyplní dodavatel</t>
  </si>
  <si>
    <t>CELKEM</t>
  </si>
  <si>
    <t>Všechny uvedené položky jsou včetně dopravy, montáže a zaškolení.</t>
  </si>
  <si>
    <t xml:space="preserve">Místo realizace:                            Speciální základní škola, mateřská škola a praktická škola Skuteč, Rubeśova 531, 539 73 Skuteč </t>
  </si>
  <si>
    <t xml:space="preserve">"Speciální ZŠ Skuteč - dodávka IT a AV techniky" </t>
  </si>
  <si>
    <t xml:space="preserve">Počítač                                                                         • Pevný disk SSD minimálně 240 GB
• Optická mechanika DVD+/-RW
• Operační systém kompatibilní s ostatními PC ve škole (Win 10 Pro 64-bit)
• Klávesnice + myš
</t>
  </si>
  <si>
    <t xml:space="preserve">Televizní obrazovka - monitor                               • LCD LED
• Úhlopříčka min 24“
• Typ panelu min IPS
• Jas min 250cd/m2
• Rozlišení min. Full HD 1920x1080
• Rychlost odezvy max. 5 ms
• rozhraní pro digitální propojení monitoru s PC
</t>
  </si>
  <si>
    <t xml:space="preserve">Robot (robotické rameno)                                          • Pracovní operace - kreslení, gravírování, 3D tisk, přesouvání věcí.
• Vyměnitelné nástavce
• Možnost ovládání přes WIFI
</t>
  </si>
  <si>
    <t xml:space="preserve">Interaktivní systém - Umožnění vytvoření z běžné plochy interaktivní tabule, bezdrátové propojení s PC. Použitelnost na jakékoliv tabuli, povrchu, LCD apod.
Použití s obyčejným projektorem libovolných parametrů. Možnost použití jako mobilní i pevná interaktivní tabule.
• elektronické pero, fix, případně kombinace
• elektronická houbička
• napájecí / nabíjecí adapter
Minimální požadavky na software:
• zařízení je kompatibilní s operačními systémy, které jsou na PC ve škole (Win 7, 10 Pro 32 i 64-bit)
</t>
  </si>
  <si>
    <t xml:space="preserve">Interaktivní přenosné zařízení                                • integrovaný projektor a PC s výukovým obsahem
• interaktivní projekce minimálně na zem, případně také stůl či stěnu. 
• Projektová podložka- interaktivní koberec min. rozměrech160 x 120cm nebo pro případné využití jako interaktivní stůl min. rozměrech120 x 80cm.
</t>
  </si>
  <si>
    <t xml:space="preserve">Dataprojektor                                                            • technologie LCD nebo 3LCD
• svítivost min. 3 300 lm
• rozlišení min 800×600 px
• kontrast min. 10000:1
• rozhraní: HDMI, WIFI, Audio In, LAN
• příslušenství: dálkové ovládání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</si>
</sst>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ill="1" applyBorder="1"/>
    <xf numFmtId="0" fontId="0" fillId="0" borderId="1" xfId="0" applyBorder="1"/>
    <xf numFmtId="0" fontId="0" fillId="0" borderId="1" xfId="0" applyBorder="1" applyAlignment="1">
      <alignment horizontal="right"/>
    </xf>
    <xf numFmtId="4" fontId="0" fillId="0" borderId="1" xfId="0" applyNumberFormat="1" applyBorder="1"/>
    <xf numFmtId="0" fontId="0" fillId="0" borderId="0" xfId="0" applyBorder="1"/>
    <xf numFmtId="4" fontId="0" fillId="0" borderId="0" xfId="0" applyNumberFormat="1" applyBorder="1"/>
    <xf numFmtId="0" fontId="0" fillId="0" borderId="0" xfId="0" applyFill="1"/>
    <xf numFmtId="4" fontId="0" fillId="0" borderId="0" xfId="0" applyNumberFormat="1" applyFill="1" applyBorder="1"/>
    <xf numFmtId="0" fontId="2" fillId="0" borderId="0" xfId="0" applyFont="1"/>
    <xf numFmtId="0" fontId="0" fillId="0" borderId="0" xfId="0" applyFill="1" applyBorder="1" applyAlignment="1">
      <alignment horizontal="center" vertical="center"/>
    </xf>
    <xf numFmtId="4" fontId="1" fillId="0" borderId="0" xfId="0" applyNumberFormat="1" applyFont="1" applyFill="1" applyBorder="1"/>
    <xf numFmtId="4" fontId="1" fillId="0" borderId="0" xfId="0" applyNumberFormat="1" applyFont="1" applyBorder="1"/>
    <xf numFmtId="4" fontId="0" fillId="0" borderId="1" xfId="0" applyNumberFormat="1" applyBorder="1" applyAlignment="1">
      <alignment horizontal="right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0" borderId="6" xfId="0" applyFont="1" applyBorder="1"/>
    <xf numFmtId="4" fontId="1" fillId="0" borderId="7" xfId="0" applyNumberFormat="1" applyFont="1" applyFill="1" applyBorder="1"/>
    <xf numFmtId="164" fontId="0" fillId="0" borderId="6" xfId="0" applyNumberFormat="1" applyFont="1" applyBorder="1"/>
    <xf numFmtId="164" fontId="1" fillId="0" borderId="7" xfId="0" applyNumberFormat="1" applyFont="1" applyBorder="1"/>
    <xf numFmtId="0" fontId="3" fillId="0" borderId="2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0" fillId="0" borderId="6" xfId="0" applyBorder="1" applyProtection="1"/>
    <xf numFmtId="0" fontId="0" fillId="0" borderId="9" xfId="0" applyBorder="1" applyProtection="1"/>
    <xf numFmtId="0" fontId="0" fillId="0" borderId="2" xfId="0" applyBorder="1" applyAlignment="1" applyProtection="1">
      <alignment horizontal="left" vertical="center" indent="1"/>
    </xf>
    <xf numFmtId="0" fontId="0" fillId="0" borderId="8" xfId="0" applyBorder="1" applyProtection="1"/>
    <xf numFmtId="0" fontId="0" fillId="0" borderId="6" xfId="0" applyBorder="1" applyAlignment="1" applyProtection="1">
      <alignment horizontal="center"/>
    </xf>
    <xf numFmtId="4" fontId="0" fillId="0" borderId="9" xfId="0" applyNumberFormat="1" applyBorder="1" applyProtection="1"/>
    <xf numFmtId="0" fontId="0" fillId="0" borderId="8" xfId="0" applyFont="1" applyFill="1" applyBorder="1"/>
    <xf numFmtId="0" fontId="1" fillId="0" borderId="6" xfId="0" applyFont="1" applyFill="1" applyBorder="1"/>
    <xf numFmtId="0" fontId="1" fillId="0" borderId="9" xfId="0" applyFont="1" applyFill="1" applyBorder="1"/>
    <xf numFmtId="0" fontId="0" fillId="0" borderId="11" xfId="0" applyBorder="1"/>
    <xf numFmtId="0" fontId="0" fillId="0" borderId="11" xfId="0" applyBorder="1" applyAlignment="1">
      <alignment horizontal="right"/>
    </xf>
    <xf numFmtId="4" fontId="0" fillId="0" borderId="11" xfId="0" applyNumberFormat="1" applyBorder="1"/>
    <xf numFmtId="4" fontId="0" fillId="0" borderId="11" xfId="0" applyNumberFormat="1" applyBorder="1" applyAlignment="1">
      <alignment horizontal="right"/>
    </xf>
    <xf numFmtId="0" fontId="0" fillId="0" borderId="1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Border="1"/>
    <xf numFmtId="0" fontId="0" fillId="0" borderId="16" xfId="0" applyBorder="1" applyAlignment="1">
      <alignment horizontal="right"/>
    </xf>
    <xf numFmtId="4" fontId="0" fillId="0" borderId="16" xfId="0" applyNumberFormat="1" applyBorder="1" applyAlignment="1">
      <alignment horizontal="right"/>
    </xf>
    <xf numFmtId="0" fontId="0" fillId="0" borderId="10" xfId="0" applyFill="1" applyBorder="1" applyAlignment="1">
      <alignment horizontal="center" vertical="center"/>
    </xf>
    <xf numFmtId="0" fontId="0" fillId="0" borderId="16" xfId="0" applyFont="1" applyBorder="1" applyAlignment="1">
      <alignment vertical="center" wrapText="1"/>
    </xf>
    <xf numFmtId="4" fontId="0" fillId="0" borderId="16" xfId="0" applyNumberFormat="1" applyFont="1" applyBorder="1"/>
    <xf numFmtId="0" fontId="0" fillId="2" borderId="12" xfId="0" applyFill="1" applyBorder="1"/>
    <xf numFmtId="0" fontId="0" fillId="2" borderId="14" xfId="0" applyFill="1" applyBorder="1"/>
    <xf numFmtId="0" fontId="0" fillId="2" borderId="17" xfId="0" applyFill="1" applyBorder="1"/>
    <xf numFmtId="0" fontId="0" fillId="2" borderId="2" xfId="0" applyFill="1" applyBorder="1"/>
    <xf numFmtId="0" fontId="0" fillId="0" borderId="1" xfId="0" applyFont="1" applyBorder="1" applyAlignment="1">
      <alignment vertical="center" wrapText="1"/>
    </xf>
    <xf numFmtId="4" fontId="0" fillId="2" borderId="1" xfId="0" applyNumberFormat="1" applyFill="1" applyBorder="1" applyAlignment="1">
      <alignment horizontal="right"/>
    </xf>
    <xf numFmtId="4" fontId="0" fillId="0" borderId="1" xfId="0" applyNumberFormat="1" applyFont="1" applyBorder="1"/>
    <xf numFmtId="0" fontId="0" fillId="0" borderId="1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4" fontId="0" fillId="2" borderId="1" xfId="0" applyNumberFormat="1" applyFont="1" applyFill="1" applyBorder="1" applyAlignment="1">
      <alignment horizontal="right"/>
    </xf>
    <xf numFmtId="4" fontId="0" fillId="0" borderId="1" xfId="0" applyNumberFormat="1" applyFont="1" applyBorder="1" applyAlignment="1">
      <alignment horizontal="right"/>
    </xf>
    <xf numFmtId="4" fontId="0" fillId="2" borderId="11" xfId="0" applyNumberFormat="1" applyFill="1" applyBorder="1" applyAlignment="1">
      <alignment horizontal="right"/>
    </xf>
    <xf numFmtId="0" fontId="1" fillId="0" borderId="13" xfId="0" applyFont="1" applyFill="1" applyBorder="1" applyAlignment="1">
      <alignment horizontal="center" vertical="center"/>
    </xf>
    <xf numFmtId="0" fontId="0" fillId="2" borderId="14" xfId="0" applyFont="1" applyFill="1" applyBorder="1"/>
    <xf numFmtId="4" fontId="0" fillId="2" borderId="16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view="pageBreakPreview" zoomScale="85" zoomScaleNormal="100" zoomScaleSheetLayoutView="85" workbookViewId="0">
      <selection activeCell="A14" sqref="A14"/>
    </sheetView>
  </sheetViews>
  <sheetFormatPr defaultRowHeight="15" x14ac:dyDescent="0.25"/>
  <cols>
    <col min="1" max="1" width="8.28515625" customWidth="1"/>
    <col min="2" max="2" width="43.7109375" customWidth="1"/>
    <col min="3" max="3" width="4.7109375" customWidth="1"/>
    <col min="4" max="4" width="8.85546875" customWidth="1"/>
    <col min="5" max="5" width="14.5703125" customWidth="1"/>
    <col min="6" max="6" width="13.7109375" customWidth="1"/>
    <col min="7" max="7" width="13.5703125" customWidth="1"/>
    <col min="8" max="8" width="13.42578125" customWidth="1"/>
    <col min="9" max="9" width="17" customWidth="1"/>
  </cols>
  <sheetData>
    <row r="1" spans="1:9" x14ac:dyDescent="0.25">
      <c r="A1" t="s">
        <v>7</v>
      </c>
    </row>
    <row r="2" spans="1:9" x14ac:dyDescent="0.25">
      <c r="A2" t="s">
        <v>14</v>
      </c>
    </row>
    <row r="3" spans="1:9" ht="10.5" customHeight="1" x14ac:dyDescent="0.25"/>
    <row r="4" spans="1:9" ht="18.75" x14ac:dyDescent="0.3">
      <c r="A4" s="9" t="s">
        <v>15</v>
      </c>
    </row>
    <row r="5" spans="1:9" ht="9.75" customHeight="1" thickBot="1" x14ac:dyDescent="0.3"/>
    <row r="6" spans="1:9" ht="45.75" customHeight="1" thickBot="1" x14ac:dyDescent="0.3">
      <c r="A6" s="14" t="s">
        <v>1</v>
      </c>
      <c r="B6" s="15" t="s">
        <v>0</v>
      </c>
      <c r="C6" s="15" t="s">
        <v>3</v>
      </c>
      <c r="D6" s="16" t="s">
        <v>2</v>
      </c>
      <c r="E6" s="16" t="s">
        <v>4</v>
      </c>
      <c r="F6" s="16" t="s">
        <v>6</v>
      </c>
      <c r="G6" s="16" t="s">
        <v>8</v>
      </c>
      <c r="H6" s="17" t="s">
        <v>5</v>
      </c>
      <c r="I6" s="17" t="s">
        <v>9</v>
      </c>
    </row>
    <row r="7" spans="1:9" ht="15.75" thickBot="1" x14ac:dyDescent="0.3">
      <c r="A7" s="5"/>
      <c r="B7" s="5"/>
      <c r="C7" s="5"/>
      <c r="D7" s="5"/>
      <c r="E7" s="6"/>
      <c r="F7" s="5"/>
      <c r="G7" s="5"/>
    </row>
    <row r="8" spans="1:9" ht="108" customHeight="1" x14ac:dyDescent="0.25">
      <c r="A8" s="44">
        <v>1</v>
      </c>
      <c r="B8" s="54" t="s">
        <v>16</v>
      </c>
      <c r="C8" s="35">
        <v>2</v>
      </c>
      <c r="D8" s="36" t="s">
        <v>3</v>
      </c>
      <c r="E8" s="60"/>
      <c r="F8" s="37">
        <f>C8*E8</f>
        <v>0</v>
      </c>
      <c r="G8" s="38">
        <f>F8*0.21</f>
        <v>0</v>
      </c>
      <c r="H8" s="38">
        <f>F8+G8</f>
        <v>0</v>
      </c>
      <c r="I8" s="47"/>
    </row>
    <row r="9" spans="1:9" ht="123" customHeight="1" x14ac:dyDescent="0.25">
      <c r="A9" s="39">
        <v>2</v>
      </c>
      <c r="B9" s="55" t="s">
        <v>17</v>
      </c>
      <c r="C9" s="2">
        <v>2</v>
      </c>
      <c r="D9" s="3" t="s">
        <v>3</v>
      </c>
      <c r="E9" s="52"/>
      <c r="F9" s="4">
        <f t="shared" ref="F9" si="0">C9*E9</f>
        <v>0</v>
      </c>
      <c r="G9" s="13">
        <f t="shared" ref="G9" si="1">F9*0.21</f>
        <v>0</v>
      </c>
      <c r="H9" s="13">
        <f t="shared" ref="H9" si="2">F9+G9</f>
        <v>0</v>
      </c>
      <c r="I9" s="48"/>
    </row>
    <row r="10" spans="1:9" s="7" customFormat="1" ht="82.5" customHeight="1" x14ac:dyDescent="0.25">
      <c r="A10" s="61">
        <v>3</v>
      </c>
      <c r="B10" s="51" t="s">
        <v>18</v>
      </c>
      <c r="C10" s="56">
        <v>1</v>
      </c>
      <c r="D10" s="57" t="s">
        <v>3</v>
      </c>
      <c r="E10" s="58"/>
      <c r="F10" s="53">
        <f t="shared" ref="F10" si="3">C10*E10</f>
        <v>0</v>
      </c>
      <c r="G10" s="59">
        <f t="shared" ref="G10" si="4">F10*0.21</f>
        <v>0</v>
      </c>
      <c r="H10" s="59">
        <f t="shared" ref="H10" si="5">F10+G10</f>
        <v>0</v>
      </c>
      <c r="I10" s="62"/>
    </row>
    <row r="11" spans="1:9" s="7" customFormat="1" ht="225" x14ac:dyDescent="0.25">
      <c r="A11" s="39">
        <v>4</v>
      </c>
      <c r="B11" s="51" t="s">
        <v>19</v>
      </c>
      <c r="C11" s="2">
        <v>2</v>
      </c>
      <c r="D11" s="3" t="s">
        <v>3</v>
      </c>
      <c r="E11" s="52"/>
      <c r="F11" s="53">
        <f t="shared" ref="F11:F12" si="6">C11*E11</f>
        <v>0</v>
      </c>
      <c r="G11" s="13">
        <f t="shared" ref="G11:G12" si="7">F11*0.21</f>
        <v>0</v>
      </c>
      <c r="H11" s="13">
        <f t="shared" ref="H11:H12" si="8">F11+G11</f>
        <v>0</v>
      </c>
      <c r="I11" s="48"/>
    </row>
    <row r="12" spans="1:9" s="7" customFormat="1" ht="120" x14ac:dyDescent="0.25">
      <c r="A12" s="39">
        <v>5</v>
      </c>
      <c r="B12" s="51" t="s">
        <v>21</v>
      </c>
      <c r="C12" s="2">
        <v>2</v>
      </c>
      <c r="D12" s="3" t="s">
        <v>3</v>
      </c>
      <c r="E12" s="52"/>
      <c r="F12" s="53">
        <f t="shared" si="6"/>
        <v>0</v>
      </c>
      <c r="G12" s="13">
        <f t="shared" si="7"/>
        <v>0</v>
      </c>
      <c r="H12" s="13">
        <f t="shared" si="8"/>
        <v>0</v>
      </c>
      <c r="I12" s="48"/>
    </row>
    <row r="13" spans="1:9" s="7" customFormat="1" ht="150.75" thickBot="1" x14ac:dyDescent="0.3">
      <c r="A13" s="40">
        <v>6</v>
      </c>
      <c r="B13" s="45" t="s">
        <v>20</v>
      </c>
      <c r="C13" s="41">
        <v>1</v>
      </c>
      <c r="D13" s="42" t="s">
        <v>3</v>
      </c>
      <c r="E13" s="63"/>
      <c r="F13" s="46">
        <f t="shared" ref="F13" si="9">C13*E13</f>
        <v>0</v>
      </c>
      <c r="G13" s="43">
        <f t="shared" ref="G13" si="10">F13*0.21</f>
        <v>0</v>
      </c>
      <c r="H13" s="43">
        <f t="shared" ref="H13" si="11">F13+G13</f>
        <v>0</v>
      </c>
      <c r="I13" s="49"/>
    </row>
    <row r="14" spans="1:9" s="7" customFormat="1" ht="15.75" thickBot="1" x14ac:dyDescent="0.3">
      <c r="A14" s="10"/>
      <c r="B14" s="1"/>
      <c r="C14" s="8"/>
      <c r="D14" s="1"/>
      <c r="E14" s="12"/>
      <c r="F14" s="1"/>
      <c r="G14" s="8"/>
      <c r="H14" s="11"/>
    </row>
    <row r="15" spans="1:9" s="7" customFormat="1" ht="15.75" thickBot="1" x14ac:dyDescent="0.3">
      <c r="A15" s="18"/>
      <c r="B15" s="19" t="s">
        <v>12</v>
      </c>
      <c r="C15" s="19"/>
      <c r="D15" s="19"/>
      <c r="E15" s="19"/>
      <c r="F15" s="20">
        <f>F8+F9+F10+F11+F12+F13</f>
        <v>0</v>
      </c>
      <c r="G15" s="21">
        <f>G8+G9+G10+G11+G12+G13</f>
        <v>0</v>
      </c>
      <c r="H15" s="22">
        <f>H8+H9+H10+H11+H12+H13</f>
        <v>0</v>
      </c>
    </row>
    <row r="16" spans="1:9" s="7" customFormat="1" ht="15.75" thickBot="1" x14ac:dyDescent="0.3">
      <c r="A16"/>
      <c r="B16"/>
      <c r="C16"/>
      <c r="D16"/>
      <c r="E16"/>
      <c r="G16"/>
      <c r="H16"/>
    </row>
    <row r="17" spans="1:6" ht="18.75" thickBot="1" x14ac:dyDescent="0.3">
      <c r="A17" s="23" t="s">
        <v>10</v>
      </c>
      <c r="B17" s="24"/>
      <c r="C17" s="25"/>
      <c r="D17" s="25"/>
      <c r="E17" s="26"/>
      <c r="F17" s="27"/>
    </row>
    <row r="18" spans="1:6" ht="15.75" thickBot="1" x14ac:dyDescent="0.3">
      <c r="A18" s="28" t="s">
        <v>13</v>
      </c>
      <c r="B18" s="29"/>
      <c r="C18" s="26"/>
      <c r="D18" s="30"/>
      <c r="E18" s="26"/>
      <c r="F18" s="31"/>
    </row>
    <row r="19" spans="1:6" ht="15.75" thickBot="1" x14ac:dyDescent="0.3">
      <c r="A19" s="50"/>
      <c r="B19" s="32" t="s">
        <v>11</v>
      </c>
      <c r="C19" s="33"/>
      <c r="D19" s="33"/>
      <c r="E19" s="33"/>
      <c r="F19" s="34"/>
    </row>
    <row r="34" spans="1:2" x14ac:dyDescent="0.25">
      <c r="A34" s="5"/>
      <c r="B34" s="5"/>
    </row>
    <row r="35" spans="1:2" x14ac:dyDescent="0.25">
      <c r="A35" s="5"/>
      <c r="B35" s="5"/>
    </row>
    <row r="36" spans="1:2" s="5" customFormat="1" x14ac:dyDescent="0.25"/>
    <row r="37" spans="1:2" s="5" customFormat="1" x14ac:dyDescent="0.25"/>
    <row r="38" spans="1:2" s="5" customFormat="1" x14ac:dyDescent="0.25">
      <c r="A38"/>
      <c r="B38"/>
    </row>
    <row r="39" spans="1:2" s="5" customFormat="1" x14ac:dyDescent="0.25">
      <c r="A39"/>
      <c r="B39"/>
    </row>
  </sheetData>
  <pageMargins left="0.70866141732283472" right="0.51181102362204722" top="0.74803149606299213" bottom="0.74803149606299213" header="0.31496062992125984" footer="0.31496062992125984"/>
  <pageSetup paperSize="8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pomůcky IT a AV technika</vt:lpstr>
      <vt:lpstr>'pomůcky IT a AV technika'!Oblast_tisku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admin</cp:lastModifiedBy>
  <cp:lastPrinted>2021-03-22T14:32:10Z</cp:lastPrinted>
  <dcterms:created xsi:type="dcterms:W3CDTF">2018-10-28T18:57:35Z</dcterms:created>
  <dcterms:modified xsi:type="dcterms:W3CDTF">2021-04-26T14:13:05Z</dcterms:modified>
</cp:coreProperties>
</file>